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480" windowWidth="30920" windowHeight="16520" activeTab="1"/>
  </bookViews>
  <sheets>
    <sheet name="Transactions" sheetId="1" r:id="rId1"/>
    <sheet name="JE" sheetId="2" r:id="rId2"/>
    <sheet name="t accounts" sheetId="3" r:id="rId3"/>
    <sheet name="Statements Blank" sheetId="4" r:id="rId4"/>
  </sheets>
  <definedNames>
    <definedName name="_xlnm.Print_Area" localSheetId="3">'Statements Blank'!$A$1:$I$62</definedName>
    <definedName name="_xlnm.Print_Area" localSheetId="2">'t accounts'!$A$60:$O$103</definedName>
    <definedName name="_xlnm.Print_Area" localSheetId="0">'Transactions'!$A$1:$I$22</definedName>
  </definedNames>
  <calcPr fullCalcOnLoad="1"/>
</workbook>
</file>

<file path=xl/sharedStrings.xml><?xml version="1.0" encoding="utf-8"?>
<sst xmlns="http://schemas.openxmlformats.org/spreadsheetml/2006/main" count="121" uniqueCount="86">
  <si>
    <t>Assets</t>
  </si>
  <si>
    <t>Laura invested $20,000 cash in the company in exchange for common stock.</t>
  </si>
  <si>
    <t>The company distributed $200 cash to Laura because she needed some money.</t>
  </si>
  <si>
    <t>The company paid independent contractors' $1,200 for work.</t>
  </si>
  <si>
    <t xml:space="preserve">The company earned $9,000 for services rendered:  Cash of $1,000 is received from </t>
  </si>
  <si>
    <t xml:space="preserve"> customers, and the balance of $8,000 is billed to customers on account.</t>
  </si>
  <si>
    <t xml:space="preserve">  left over.</t>
  </si>
  <si>
    <t>Example 1</t>
  </si>
  <si>
    <t>Cash</t>
  </si>
  <si>
    <t>Liabilities</t>
  </si>
  <si>
    <t>Stockholder's equity</t>
  </si>
  <si>
    <t>Common stock</t>
  </si>
  <si>
    <t>Rent expense</t>
  </si>
  <si>
    <t>Office equipment</t>
  </si>
  <si>
    <t>Accounts payable</t>
  </si>
  <si>
    <t>Office supplies</t>
  </si>
  <si>
    <t>Accounts receivable</t>
  </si>
  <si>
    <t>Dividends</t>
  </si>
  <si>
    <t>The company borrowed $10,000 from the bank.</t>
  </si>
  <si>
    <t>Advertising expense</t>
  </si>
  <si>
    <t>Compensation expense</t>
  </si>
  <si>
    <t>The company received $5,000 cash from customers who have previously been billed.</t>
  </si>
  <si>
    <t>Supplies expense</t>
  </si>
  <si>
    <t>The company purchased office equipment for $6,000 cash.</t>
  </si>
  <si>
    <t>Depreciation expense</t>
  </si>
  <si>
    <t>Totals</t>
  </si>
  <si>
    <t>Revenues:</t>
  </si>
  <si>
    <t>Expenses:</t>
  </si>
  <si>
    <t>Service Revenue</t>
  </si>
  <si>
    <t>Total revenues</t>
  </si>
  <si>
    <t>Total expenses</t>
  </si>
  <si>
    <t>Net earnings before income tax</t>
  </si>
  <si>
    <t>Retained earnings</t>
  </si>
  <si>
    <t>Common stock issued</t>
  </si>
  <si>
    <t>Net earnings for the year</t>
  </si>
  <si>
    <t>Dividends paid</t>
  </si>
  <si>
    <t>Total Assets</t>
  </si>
  <si>
    <t>Total Liabilities</t>
  </si>
  <si>
    <t>Total equity</t>
  </si>
  <si>
    <t>Total liabilities and equity</t>
  </si>
  <si>
    <t>Net earnings (accrual basis)</t>
  </si>
  <si>
    <t>Adjustments to reconcile net earnings</t>
  </si>
  <si>
    <t xml:space="preserve">  to net cash provided by operations</t>
  </si>
  <si>
    <t>Depreciation (non-cash expense)</t>
  </si>
  <si>
    <t xml:space="preserve">  not collected</t>
  </si>
  <si>
    <t>Accounts receivable earned, but</t>
  </si>
  <si>
    <t>Supplies paid for, but not expensed</t>
  </si>
  <si>
    <t>Cash provided by operations</t>
  </si>
  <si>
    <t>Cash flow from operations</t>
  </si>
  <si>
    <t>Cash flows from investing activities</t>
  </si>
  <si>
    <t>Capital expenditures</t>
  </si>
  <si>
    <t>Net cash used by investing activities</t>
  </si>
  <si>
    <t>Cash flows from financing activities</t>
  </si>
  <si>
    <t>Issuance of long-term debt</t>
  </si>
  <si>
    <t>Issuance of common stock</t>
  </si>
  <si>
    <t>Payment of dividends</t>
  </si>
  <si>
    <t>Net cash provided by financing activities</t>
  </si>
  <si>
    <t>Net increase (decrease) in cash during the year</t>
  </si>
  <si>
    <t>Cash at the beginning of the year</t>
  </si>
  <si>
    <t>Cash at the end of the year</t>
  </si>
  <si>
    <t>The company paid $600 cash for office supplies that will be partially used this year.</t>
  </si>
  <si>
    <t>Financial statements - Consulto, Inc.</t>
  </si>
  <si>
    <t>Example 1 - Consulto, Inc.</t>
  </si>
  <si>
    <t>Acct 201</t>
  </si>
  <si>
    <t>The company paid $400 cash for 2016 office rent.</t>
  </si>
  <si>
    <t xml:space="preserve">At the end of 2016, Laura counts the supplies, and finds there are $200 of supplies </t>
  </si>
  <si>
    <t xml:space="preserve">At the end of 2016, Laura takes a wild guess and decides that the office equipment she </t>
  </si>
  <si>
    <t>Statement of Earnings - 2016 - Consulto, Inc.</t>
  </si>
  <si>
    <t>Statement of Stockholder's Equity - 2016 - Consulto, Inc.</t>
  </si>
  <si>
    <t>Balance at January 1, 2016</t>
  </si>
  <si>
    <t>Balance at December 31, 2016</t>
  </si>
  <si>
    <t>Balance Sheet - as of Dec 31, 2016 - Consulto, Inc.</t>
  </si>
  <si>
    <t>Statement of Cash flow - 2016 - Consulto, Inc.</t>
  </si>
  <si>
    <t>Record the following transactions and create 2016 financial statements:</t>
  </si>
  <si>
    <t xml:space="preserve">  purchased will probably have a five year life. However she used the equipment </t>
  </si>
  <si>
    <t>T Accounts</t>
  </si>
  <si>
    <t>Service revenue</t>
  </si>
  <si>
    <t>Beginning balance</t>
  </si>
  <si>
    <t xml:space="preserve">Consulto </t>
  </si>
  <si>
    <r>
      <t xml:space="preserve">The company incurred (but did not pay) $300 of advertising costs in the </t>
    </r>
    <r>
      <rPr>
        <i/>
        <sz val="16"/>
        <rFont val="Arial"/>
        <family val="0"/>
      </rPr>
      <t>Chicago Tribune.</t>
    </r>
  </si>
  <si>
    <r>
      <t xml:space="preserve">The company paid the </t>
    </r>
    <r>
      <rPr>
        <i/>
        <sz val="16"/>
        <rFont val="Arial"/>
        <family val="0"/>
      </rPr>
      <t xml:space="preserve">Chicago Tribune </t>
    </r>
    <r>
      <rPr>
        <sz val="16"/>
        <rFont val="Arial"/>
        <family val="0"/>
      </rPr>
      <t>the amount owed.</t>
    </r>
  </si>
  <si>
    <t>Bank loan</t>
  </si>
  <si>
    <t>Dr</t>
  </si>
  <si>
    <t>Cr</t>
  </si>
  <si>
    <t xml:space="preserve">  only 1 month in 2016. (Answer the amount on socrative.com)</t>
  </si>
  <si>
    <t>Closing journal entry for 2016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</si>
</sst>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43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doubleAccounting"/>
      <sz val="10"/>
      <name val="Arial"/>
      <family val="2"/>
    </font>
    <font>
      <sz val="8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i/>
      <sz val="16"/>
      <name val="Arial"/>
      <family val="0"/>
    </font>
    <font>
      <u val="singleAccounting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41" fontId="3" fillId="0" borderId="10" xfId="0" applyNumberFormat="1" applyFont="1" applyBorder="1" applyAlignment="1">
      <alignment/>
    </xf>
    <xf numFmtId="41" fontId="0" fillId="0" borderId="10" xfId="0" applyNumberFormat="1" applyBorder="1" applyAlignment="1">
      <alignment/>
    </xf>
    <xf numFmtId="41" fontId="0" fillId="0" borderId="10" xfId="0" applyNumberFormat="1" applyFont="1" applyBorder="1" applyAlignment="1">
      <alignment/>
    </xf>
    <xf numFmtId="0" fontId="0" fillId="0" borderId="0" xfId="0" applyAlignment="1">
      <alignment horizontal="right" wrapText="1"/>
    </xf>
    <xf numFmtId="41" fontId="0" fillId="0" borderId="0" xfId="0" applyNumberForma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 wrapText="1"/>
    </xf>
    <xf numFmtId="41" fontId="0" fillId="0" borderId="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42" applyNumberFormat="1" applyFont="1" applyAlignment="1">
      <alignment/>
    </xf>
    <xf numFmtId="41" fontId="8" fillId="0" borderId="10" xfId="0" applyNumberFormat="1" applyFont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125" zoomScaleNormal="125" zoomScalePageLayoutView="0" workbookViewId="0" topLeftCell="A1">
      <selection activeCell="B6" sqref="B6"/>
    </sheetView>
  </sheetViews>
  <sheetFormatPr defaultColWidth="8.8515625" defaultRowHeight="12.75"/>
  <cols>
    <col min="1" max="1" width="8.8515625" style="0" customWidth="1"/>
    <col min="2" max="2" width="26.421875" style="0" customWidth="1"/>
    <col min="3" max="8" width="8.8515625" style="0" customWidth="1"/>
    <col min="9" max="9" width="35.00390625" style="0" customWidth="1"/>
  </cols>
  <sheetData>
    <row r="1" spans="1:4" ht="19.5">
      <c r="A1" s="18" t="s">
        <v>63</v>
      </c>
      <c r="B1" s="18"/>
      <c r="C1" s="2"/>
      <c r="D1" s="2"/>
    </row>
    <row r="2" spans="1:4" ht="19.5">
      <c r="A2" s="18" t="s">
        <v>62</v>
      </c>
      <c r="B2" s="18"/>
      <c r="C2" s="2"/>
      <c r="D2" s="2"/>
    </row>
    <row r="3" spans="1:4" ht="19.5">
      <c r="A3" s="18"/>
      <c r="B3" s="18"/>
      <c r="C3" s="2"/>
      <c r="D3" s="2"/>
    </row>
    <row r="4" spans="1:4" ht="19.5">
      <c r="A4" s="18"/>
      <c r="B4" s="18"/>
      <c r="C4" s="2"/>
      <c r="D4" s="2"/>
    </row>
    <row r="5" spans="1:4" ht="19.5">
      <c r="A5" s="18" t="s">
        <v>73</v>
      </c>
      <c r="B5" s="18"/>
      <c r="C5" s="2"/>
      <c r="D5" s="2"/>
    </row>
    <row r="6" spans="1:2" ht="19.5">
      <c r="A6" s="19">
        <v>1</v>
      </c>
      <c r="B6" s="20" t="s">
        <v>1</v>
      </c>
    </row>
    <row r="7" spans="1:2" ht="19.5">
      <c r="A7" s="19">
        <v>2</v>
      </c>
      <c r="B7" s="20" t="s">
        <v>64</v>
      </c>
    </row>
    <row r="8" spans="1:2" ht="19.5">
      <c r="A8" s="19">
        <v>3</v>
      </c>
      <c r="B8" s="20" t="s">
        <v>23</v>
      </c>
    </row>
    <row r="9" spans="1:2" ht="19.5">
      <c r="A9" s="19">
        <v>4</v>
      </c>
      <c r="B9" s="20" t="s">
        <v>79</v>
      </c>
    </row>
    <row r="10" spans="1:2" ht="19.5">
      <c r="A10" s="19">
        <v>5</v>
      </c>
      <c r="B10" s="20" t="s">
        <v>60</v>
      </c>
    </row>
    <row r="11" spans="1:2" ht="19.5">
      <c r="A11" s="19">
        <v>6</v>
      </c>
      <c r="B11" s="20" t="s">
        <v>4</v>
      </c>
    </row>
    <row r="12" spans="1:2" ht="19.5">
      <c r="A12" s="19"/>
      <c r="B12" s="20" t="s">
        <v>5</v>
      </c>
    </row>
    <row r="13" spans="1:2" ht="19.5">
      <c r="A13" s="19">
        <v>7</v>
      </c>
      <c r="B13" s="20" t="s">
        <v>2</v>
      </c>
    </row>
    <row r="14" spans="1:2" ht="19.5">
      <c r="A14" s="19">
        <v>8</v>
      </c>
      <c r="B14" s="20" t="s">
        <v>80</v>
      </c>
    </row>
    <row r="15" spans="1:2" ht="19.5">
      <c r="A15" s="19">
        <v>9</v>
      </c>
      <c r="B15" s="20" t="s">
        <v>18</v>
      </c>
    </row>
    <row r="16" spans="1:2" ht="19.5">
      <c r="A16" s="19">
        <v>10</v>
      </c>
      <c r="B16" s="20" t="s">
        <v>3</v>
      </c>
    </row>
    <row r="17" spans="1:2" ht="19.5">
      <c r="A17" s="19">
        <v>11</v>
      </c>
      <c r="B17" s="20" t="s">
        <v>21</v>
      </c>
    </row>
    <row r="18" spans="1:2" ht="19.5">
      <c r="A18" s="19">
        <v>12</v>
      </c>
      <c r="B18" s="20" t="s">
        <v>65</v>
      </c>
    </row>
    <row r="19" spans="1:2" ht="19.5">
      <c r="A19" s="19"/>
      <c r="B19" s="20" t="s">
        <v>6</v>
      </c>
    </row>
    <row r="20" spans="1:2" ht="19.5">
      <c r="A20" s="19">
        <v>13</v>
      </c>
      <c r="B20" s="20" t="s">
        <v>66</v>
      </c>
    </row>
    <row r="21" spans="1:2" ht="19.5">
      <c r="A21" s="19"/>
      <c r="B21" s="20" t="s">
        <v>74</v>
      </c>
    </row>
    <row r="22" spans="1:2" ht="19.5">
      <c r="A22" s="19"/>
      <c r="B22" s="20" t="s">
        <v>84</v>
      </c>
    </row>
    <row r="23" spans="1:2" ht="19.5">
      <c r="A23" s="19"/>
      <c r="B23" s="20"/>
    </row>
    <row r="24" spans="1:2" ht="19.5">
      <c r="A24" s="19"/>
      <c r="B24" s="20"/>
    </row>
    <row r="25" spans="1:2" ht="19.5">
      <c r="A25" s="19"/>
      <c r="B25" s="20"/>
    </row>
    <row r="26" spans="1:2" ht="19.5">
      <c r="A26" s="19"/>
      <c r="B26" s="20"/>
    </row>
    <row r="27" spans="1:2" ht="19.5">
      <c r="A27" s="19"/>
      <c r="B27" s="20"/>
    </row>
    <row r="28" ht="12.75">
      <c r="A28" s="1"/>
    </row>
    <row r="29" ht="12.75">
      <c r="A29" s="1"/>
    </row>
    <row r="30" ht="12.75">
      <c r="A30" s="1"/>
    </row>
    <row r="31" ht="12.75">
      <c r="A31" s="1"/>
    </row>
  </sheetData>
  <sheetProtection/>
  <printOptions/>
  <pageMargins left="0.75" right="0.75" top="1" bottom="1" header="0.5" footer="0.5"/>
  <pageSetup fitToHeight="1" fitToWidth="1" horizontalDpi="300" verticalDpi="300" orientation="portrait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="200" zoomScaleNormal="200" zoomScalePageLayoutView="0" workbookViewId="0" topLeftCell="A1">
      <pane xSplit="8" ySplit="1" topLeftCell="I7" activePane="bottomRight" state="frozen"/>
      <selection pane="topLeft" activeCell="A1" sqref="A1"/>
      <selection pane="topRight" activeCell="H1" sqref="H1"/>
      <selection pane="bottomLeft" activeCell="A15" sqref="A15"/>
      <selection pane="bottomRight" activeCell="H19" sqref="H19"/>
    </sheetView>
  </sheetViews>
  <sheetFormatPr defaultColWidth="11.421875" defaultRowHeight="12.75"/>
  <cols>
    <col min="1" max="1" width="5.00390625" style="0" customWidth="1"/>
    <col min="2" max="2" width="44.140625" style="0" customWidth="1"/>
  </cols>
  <sheetData>
    <row r="1" spans="3:4" ht="12.75">
      <c r="C1" s="21" t="s">
        <v>82</v>
      </c>
      <c r="D1" s="21" t="s">
        <v>83</v>
      </c>
    </row>
    <row r="2" spans="1:6" ht="12.75">
      <c r="A2" s="21">
        <v>1</v>
      </c>
      <c r="B2" t="s">
        <v>8</v>
      </c>
      <c r="C2" s="3">
        <v>20000</v>
      </c>
      <c r="D2" s="3"/>
      <c r="E2" s="13"/>
      <c r="F2" s="13"/>
    </row>
    <row r="3" spans="1:6" ht="12.75">
      <c r="A3" s="21"/>
      <c r="B3" t="s">
        <v>11</v>
      </c>
      <c r="C3" s="3"/>
      <c r="D3" s="3">
        <v>20000</v>
      </c>
      <c r="E3" s="13"/>
      <c r="F3" s="13"/>
    </row>
    <row r="4" spans="1:6" ht="12.75">
      <c r="A4" s="21"/>
      <c r="C4" s="3"/>
      <c r="D4" s="3"/>
      <c r="E4" s="13"/>
      <c r="F4" s="13"/>
    </row>
    <row r="5" spans="1:6" ht="12.75">
      <c r="A5" s="21"/>
      <c r="C5" s="3"/>
      <c r="D5" s="3"/>
      <c r="E5" s="13"/>
      <c r="F5" s="13"/>
    </row>
    <row r="6" ht="12.75">
      <c r="A6" s="21"/>
    </row>
    <row r="7" ht="12.75">
      <c r="A7" s="21"/>
    </row>
    <row r="8" ht="12.75">
      <c r="A8" s="21"/>
    </row>
    <row r="9" ht="12.75">
      <c r="A9" s="21"/>
    </row>
    <row r="10" ht="12.75">
      <c r="A10" s="21"/>
    </row>
    <row r="11" ht="12.75">
      <c r="A11" s="21"/>
    </row>
    <row r="12" spans="1:2" ht="12.75">
      <c r="A12" s="21"/>
      <c r="B12" t="s">
        <v>85</v>
      </c>
    </row>
    <row r="13" ht="12.75">
      <c r="A13" s="21"/>
    </row>
    <row r="14" spans="1:4" ht="12.75">
      <c r="A14" s="21"/>
      <c r="B14" t="s">
        <v>17</v>
      </c>
      <c r="C14" s="22"/>
      <c r="D14" s="22">
        <v>200</v>
      </c>
    </row>
    <row r="15" spans="1:4" ht="12.75">
      <c r="A15" s="21"/>
      <c r="B15" t="s">
        <v>76</v>
      </c>
      <c r="C15" s="22">
        <v>9000</v>
      </c>
      <c r="D15" s="22"/>
    </row>
    <row r="16" spans="1:4" ht="12.75">
      <c r="A16" s="21"/>
      <c r="B16" t="s">
        <v>12</v>
      </c>
      <c r="C16" s="22"/>
      <c r="D16" s="22">
        <v>400</v>
      </c>
    </row>
    <row r="17" spans="1:4" ht="12.75">
      <c r="A17" s="21"/>
      <c r="B17" t="s">
        <v>19</v>
      </c>
      <c r="C17" s="22"/>
      <c r="D17" s="22">
        <v>300</v>
      </c>
    </row>
    <row r="18" spans="1:4" ht="12.75">
      <c r="A18" s="21"/>
      <c r="B18" t="s">
        <v>20</v>
      </c>
      <c r="C18" s="22"/>
      <c r="D18" s="22">
        <v>1200</v>
      </c>
    </row>
    <row r="19" spans="1:4" ht="12.75">
      <c r="A19" s="21"/>
      <c r="B19" t="s">
        <v>22</v>
      </c>
      <c r="C19" s="22"/>
      <c r="D19" s="22">
        <v>400</v>
      </c>
    </row>
    <row r="20" spans="1:4" ht="12.75">
      <c r="A20" s="21"/>
      <c r="B20" t="s">
        <v>24</v>
      </c>
      <c r="C20" s="22"/>
      <c r="D20" s="22">
        <v>100</v>
      </c>
    </row>
    <row r="21" spans="1:4" ht="12.75">
      <c r="A21" s="21"/>
      <c r="B21" t="s">
        <v>32</v>
      </c>
      <c r="C21" s="22"/>
      <c r="D21" s="22">
        <v>6400</v>
      </c>
    </row>
    <row r="22" spans="1:4" ht="12.75">
      <c r="A22" s="21"/>
      <c r="C22" s="22"/>
      <c r="D22" s="22"/>
    </row>
    <row r="23" spans="1:4" ht="12.75">
      <c r="A23" s="21"/>
      <c r="C23" s="22"/>
      <c r="D23" s="22"/>
    </row>
    <row r="24" spans="1:4" ht="12.75">
      <c r="A24" s="21"/>
      <c r="C24" s="22"/>
      <c r="D24" s="22"/>
    </row>
    <row r="25" spans="1:4" ht="12.75">
      <c r="A25" s="21"/>
      <c r="C25" s="22"/>
      <c r="D25" s="22"/>
    </row>
    <row r="26" spans="1:4" ht="12.75">
      <c r="A26" s="21"/>
      <c r="C26" s="22"/>
      <c r="D26" s="22"/>
    </row>
    <row r="27" spans="1:4" ht="12.75">
      <c r="A27" s="21"/>
      <c r="C27" s="22"/>
      <c r="D27" s="22"/>
    </row>
    <row r="28" ht="12.75">
      <c r="A28" s="21"/>
    </row>
    <row r="29" ht="12.75">
      <c r="A29" s="21"/>
    </row>
    <row r="30" ht="12.75">
      <c r="A30" s="21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02"/>
  <sheetViews>
    <sheetView zoomScale="200" zoomScaleNormal="200" zoomScalePageLayoutView="0" workbookViewId="0" topLeftCell="A46">
      <selection activeCell="G54" sqref="G54"/>
    </sheetView>
  </sheetViews>
  <sheetFormatPr defaultColWidth="8.8515625" defaultRowHeight="12.75"/>
  <cols>
    <col min="1" max="2" width="9.28125" style="0" bestFit="1" customWidth="1"/>
    <col min="3" max="3" width="9.28125" style="0" customWidth="1"/>
    <col min="4" max="4" width="6.8515625" style="0" customWidth="1"/>
    <col min="5" max="6" width="10.28125" style="0" customWidth="1"/>
    <col min="7" max="7" width="8.140625" style="0" customWidth="1"/>
    <col min="8" max="8" width="9.28125" style="0" bestFit="1" customWidth="1"/>
    <col min="9" max="9" width="9.28125" style="0" customWidth="1"/>
    <col min="10" max="10" width="7.00390625" style="0" customWidth="1"/>
    <col min="11" max="12" width="10.140625" style="0" customWidth="1"/>
    <col min="13" max="13" width="5.421875" style="0" customWidth="1"/>
    <col min="14" max="14" width="9.28125" style="0" bestFit="1" customWidth="1"/>
    <col min="15" max="15" width="9.8515625" style="0" customWidth="1"/>
    <col min="16" max="16" width="2.8515625" style="0" customWidth="1"/>
    <col min="17" max="20" width="8.8515625" style="0" customWidth="1"/>
    <col min="21" max="23" width="12.421875" style="0" customWidth="1"/>
  </cols>
  <sheetData>
    <row r="1" ht="12.75">
      <c r="A1" s="2" t="s">
        <v>63</v>
      </c>
    </row>
    <row r="2" ht="12.75">
      <c r="A2" s="2" t="s">
        <v>78</v>
      </c>
    </row>
    <row r="3" ht="12.75">
      <c r="A3" s="2" t="s">
        <v>75</v>
      </c>
    </row>
    <row r="5" spans="2:12" ht="13.5" thickBot="1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ht="13.5" thickTop="1"/>
    <row r="7" spans="1:13" ht="28.5" customHeight="1" thickBot="1">
      <c r="A7" s="1"/>
      <c r="B7" s="25" t="s">
        <v>8</v>
      </c>
      <c r="C7" s="25"/>
      <c r="D7" s="9"/>
      <c r="E7" s="25" t="s">
        <v>13</v>
      </c>
      <c r="F7" s="25"/>
      <c r="G7" s="9"/>
      <c r="H7" s="25" t="s">
        <v>15</v>
      </c>
      <c r="I7" s="25"/>
      <c r="J7" s="9"/>
      <c r="K7" s="25" t="s">
        <v>16</v>
      </c>
      <c r="L7" s="25"/>
      <c r="M7" s="9"/>
    </row>
    <row r="8" spans="1:13" ht="28.5" thickTop="1">
      <c r="A8" s="12" t="s">
        <v>77</v>
      </c>
      <c r="B8" s="14"/>
      <c r="C8" s="15"/>
      <c r="D8" s="3"/>
      <c r="E8" s="14"/>
      <c r="F8" s="15"/>
      <c r="G8" s="3"/>
      <c r="H8" s="14"/>
      <c r="I8" s="15"/>
      <c r="J8" s="3"/>
      <c r="K8" s="14"/>
      <c r="L8" s="15"/>
      <c r="M8" s="3"/>
    </row>
    <row r="9" spans="1:37" ht="12.75">
      <c r="A9" s="1">
        <v>1</v>
      </c>
      <c r="B9" s="16">
        <v>20000</v>
      </c>
      <c r="C9" s="3"/>
      <c r="D9" s="3"/>
      <c r="E9" s="16"/>
      <c r="F9" s="3"/>
      <c r="G9" s="3"/>
      <c r="H9" s="16"/>
      <c r="I9" s="3"/>
      <c r="J9" s="3"/>
      <c r="K9" s="16"/>
      <c r="L9" s="3"/>
      <c r="M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2.75">
      <c r="A10" s="1">
        <v>2</v>
      </c>
      <c r="B10" s="16"/>
      <c r="C10" s="3"/>
      <c r="D10" s="3"/>
      <c r="E10" s="16"/>
      <c r="F10" s="3"/>
      <c r="G10" s="3"/>
      <c r="H10" s="16"/>
      <c r="I10" s="3"/>
      <c r="J10" s="3"/>
      <c r="K10" s="16"/>
      <c r="L10" s="3"/>
      <c r="M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2.75">
      <c r="A11" s="1">
        <v>3</v>
      </c>
      <c r="B11" s="16"/>
      <c r="C11" s="3"/>
      <c r="D11" s="3"/>
      <c r="E11" s="16"/>
      <c r="F11" s="3"/>
      <c r="G11" s="3"/>
      <c r="H11" s="16"/>
      <c r="I11" s="3"/>
      <c r="J11" s="3"/>
      <c r="K11" s="16"/>
      <c r="L11" s="3"/>
      <c r="M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2.75">
      <c r="A12" s="1">
        <v>4</v>
      </c>
      <c r="B12" s="16"/>
      <c r="C12" s="3"/>
      <c r="D12" s="3"/>
      <c r="E12" s="16"/>
      <c r="F12" s="3"/>
      <c r="G12" s="3"/>
      <c r="H12" s="16"/>
      <c r="I12" s="3"/>
      <c r="J12" s="3"/>
      <c r="K12" s="16"/>
      <c r="L12" s="3"/>
      <c r="M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2.75">
      <c r="A13" s="1">
        <v>5</v>
      </c>
      <c r="B13" s="16"/>
      <c r="C13" s="3"/>
      <c r="D13" s="3"/>
      <c r="E13" s="16"/>
      <c r="F13" s="3"/>
      <c r="G13" s="3"/>
      <c r="H13" s="16"/>
      <c r="I13" s="3"/>
      <c r="J13" s="3"/>
      <c r="K13" s="16"/>
      <c r="L13" s="3"/>
      <c r="M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2.75">
      <c r="A14" s="1">
        <v>6</v>
      </c>
      <c r="B14" s="16"/>
      <c r="C14" s="3"/>
      <c r="D14" s="3"/>
      <c r="E14" s="16"/>
      <c r="F14" s="3"/>
      <c r="G14" s="3"/>
      <c r="H14" s="16"/>
      <c r="I14" s="3"/>
      <c r="J14" s="3"/>
      <c r="K14" s="16"/>
      <c r="L14" s="3"/>
      <c r="M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2.75">
      <c r="A15" s="1">
        <v>7</v>
      </c>
      <c r="B15" s="16"/>
      <c r="C15" s="3"/>
      <c r="D15" s="3"/>
      <c r="E15" s="16"/>
      <c r="F15" s="3"/>
      <c r="G15" s="3"/>
      <c r="H15" s="16"/>
      <c r="I15" s="3"/>
      <c r="J15" s="3"/>
      <c r="K15" s="16"/>
      <c r="L15" s="3"/>
      <c r="M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2.75">
      <c r="A16" s="1">
        <v>8</v>
      </c>
      <c r="B16" s="16"/>
      <c r="C16" s="3"/>
      <c r="D16" s="3"/>
      <c r="E16" s="16"/>
      <c r="F16" s="3"/>
      <c r="G16" s="3"/>
      <c r="H16" s="16"/>
      <c r="I16" s="3"/>
      <c r="J16" s="3"/>
      <c r="K16" s="16"/>
      <c r="L16" s="3"/>
      <c r="M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2.75">
      <c r="A17" s="1">
        <v>9</v>
      </c>
      <c r="B17" s="16"/>
      <c r="C17" s="3"/>
      <c r="D17" s="3"/>
      <c r="E17" s="16"/>
      <c r="F17" s="3"/>
      <c r="G17" s="3"/>
      <c r="H17" s="16"/>
      <c r="I17" s="3"/>
      <c r="J17" s="3"/>
      <c r="K17" s="16"/>
      <c r="L17" s="3"/>
      <c r="M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2.75">
      <c r="A18" s="1">
        <v>10</v>
      </c>
      <c r="B18" s="16"/>
      <c r="C18" s="3"/>
      <c r="D18" s="3"/>
      <c r="E18" s="16"/>
      <c r="F18" s="3"/>
      <c r="G18" s="3"/>
      <c r="H18" s="16"/>
      <c r="I18" s="3"/>
      <c r="J18" s="3"/>
      <c r="K18" s="16"/>
      <c r="L18" s="3"/>
      <c r="M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2.75">
      <c r="A19" s="1">
        <v>11</v>
      </c>
      <c r="B19" s="16"/>
      <c r="C19" s="3"/>
      <c r="D19" s="3"/>
      <c r="E19" s="16"/>
      <c r="F19" s="3"/>
      <c r="G19" s="3"/>
      <c r="H19" s="16"/>
      <c r="I19" s="3"/>
      <c r="J19" s="3"/>
      <c r="K19" s="16"/>
      <c r="L19" s="3"/>
      <c r="M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2.75">
      <c r="A20" s="1">
        <v>12</v>
      </c>
      <c r="B20" s="16"/>
      <c r="C20" s="3"/>
      <c r="D20" s="3"/>
      <c r="E20" s="16"/>
      <c r="F20" s="3"/>
      <c r="G20" s="3"/>
      <c r="H20" s="16"/>
      <c r="I20" s="3"/>
      <c r="J20" s="3"/>
      <c r="K20" s="16"/>
      <c r="L20" s="3"/>
      <c r="M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2.75">
      <c r="A21" s="1">
        <v>13</v>
      </c>
      <c r="B21" s="16"/>
      <c r="C21" s="3"/>
      <c r="D21" s="3"/>
      <c r="E21" s="16"/>
      <c r="F21" s="3"/>
      <c r="G21" s="3"/>
      <c r="H21" s="16"/>
      <c r="I21" s="3"/>
      <c r="J21" s="3"/>
      <c r="K21" s="16"/>
      <c r="L21" s="3"/>
      <c r="M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2.75">
      <c r="A22" s="1">
        <v>14</v>
      </c>
      <c r="B22" s="16"/>
      <c r="C22" s="3"/>
      <c r="D22" s="3"/>
      <c r="E22" s="16"/>
      <c r="F22" s="3"/>
      <c r="G22" s="3"/>
      <c r="H22" s="16"/>
      <c r="I22" s="3"/>
      <c r="J22" s="3"/>
      <c r="K22" s="16"/>
      <c r="L22" s="3"/>
      <c r="M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2.75">
      <c r="A23" s="1">
        <v>15</v>
      </c>
      <c r="B23" s="17"/>
      <c r="C23" s="3"/>
      <c r="D23" s="3"/>
      <c r="E23" s="17"/>
      <c r="F23" s="3"/>
      <c r="G23" s="3"/>
      <c r="H23" s="17"/>
      <c r="I23" s="3"/>
      <c r="J23" s="3"/>
      <c r="K23" s="17"/>
      <c r="L23" s="3"/>
      <c r="M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5.75">
      <c r="A24" s="1" t="s">
        <v>25</v>
      </c>
      <c r="B24" s="6">
        <f>SUM(B9:B23)-SUM(C9:C23)</f>
        <v>20000</v>
      </c>
      <c r="C24" s="6"/>
      <c r="D24" s="6"/>
      <c r="E24" s="6">
        <f>SUM(E9:E23)-SUM(F9:F23)</f>
        <v>0</v>
      </c>
      <c r="F24" s="6"/>
      <c r="G24" s="6"/>
      <c r="H24" s="6">
        <f>SUM(H9:H23)-SUM(I9:I23)</f>
        <v>0</v>
      </c>
      <c r="I24" s="6"/>
      <c r="J24" s="6"/>
      <c r="K24" s="6">
        <f>SUM(K9:K23)-SUM(L9:L23)</f>
        <v>0</v>
      </c>
      <c r="L24" s="6"/>
      <c r="M24" s="7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2.7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2.7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2.7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2:37" ht="12.75">
      <c r="B28" s="26" t="s">
        <v>9</v>
      </c>
      <c r="C28" s="26"/>
      <c r="D28" s="26"/>
      <c r="E28" s="26"/>
      <c r="F28" s="26"/>
      <c r="G28" s="3"/>
      <c r="H28" s="3"/>
      <c r="I28" s="3"/>
      <c r="J28" s="3"/>
      <c r="K28" s="3"/>
      <c r="L28" s="3"/>
      <c r="M28" s="3"/>
      <c r="N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7:37" ht="12.75">
      <c r="G29" s="3"/>
      <c r="H29" s="3"/>
      <c r="I29" s="3"/>
      <c r="J29" s="3"/>
      <c r="K29" s="3"/>
      <c r="L29" s="3"/>
      <c r="M29" s="3"/>
      <c r="N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2:37" ht="25.5" customHeight="1" thickBot="1">
      <c r="B30" s="25" t="s">
        <v>14</v>
      </c>
      <c r="C30" s="25"/>
      <c r="E30" s="25" t="s">
        <v>81</v>
      </c>
      <c r="F30" s="25"/>
      <c r="G30" s="3"/>
      <c r="H30" s="3"/>
      <c r="I30" s="3"/>
      <c r="J30" s="3"/>
      <c r="K30" s="3"/>
      <c r="L30" s="3"/>
      <c r="M30" s="3"/>
      <c r="N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28.5" thickTop="1">
      <c r="A31" s="12" t="s">
        <v>77</v>
      </c>
      <c r="B31" s="14">
        <v>0</v>
      </c>
      <c r="C31" s="15"/>
      <c r="E31" s="14">
        <v>0</v>
      </c>
      <c r="F31" s="15"/>
      <c r="G31" s="3"/>
      <c r="H31" s="3"/>
      <c r="I31" s="3"/>
      <c r="J31" s="3"/>
      <c r="K31" s="3"/>
      <c r="L31" s="3"/>
      <c r="M31" s="3"/>
      <c r="N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2.75">
      <c r="A32" s="1">
        <v>1</v>
      </c>
      <c r="B32" s="16"/>
      <c r="E32" s="16"/>
      <c r="G32" s="3"/>
      <c r="H32" s="3"/>
      <c r="I32" s="3"/>
      <c r="J32" s="3"/>
      <c r="K32" s="3"/>
      <c r="L32" s="3"/>
      <c r="M32" s="3"/>
      <c r="N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2.75">
      <c r="A33" s="1">
        <v>2</v>
      </c>
      <c r="B33" s="16"/>
      <c r="E33" s="16"/>
      <c r="G33" s="3"/>
      <c r="H33" s="3"/>
      <c r="I33" s="3"/>
      <c r="J33" s="3"/>
      <c r="K33" s="3"/>
      <c r="L33" s="3"/>
      <c r="M33" s="3"/>
      <c r="N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2.75">
      <c r="A34" s="1">
        <v>3</v>
      </c>
      <c r="B34" s="16"/>
      <c r="E34" s="16"/>
      <c r="G34" s="3"/>
      <c r="H34" s="3"/>
      <c r="I34" s="3"/>
      <c r="J34" s="3"/>
      <c r="K34" s="3"/>
      <c r="L34" s="3"/>
      <c r="M34" s="3"/>
      <c r="N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2.75">
      <c r="A35" s="1">
        <v>4</v>
      </c>
      <c r="B35" s="16"/>
      <c r="E35" s="16"/>
      <c r="G35" s="3"/>
      <c r="H35" s="3"/>
      <c r="I35" s="3"/>
      <c r="J35" s="3"/>
      <c r="K35" s="3"/>
      <c r="L35" s="3"/>
      <c r="M35" s="3"/>
      <c r="N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2.75">
      <c r="A36" s="1">
        <v>5</v>
      </c>
      <c r="B36" s="16"/>
      <c r="E36" s="16"/>
      <c r="G36" s="3"/>
      <c r="H36" s="3"/>
      <c r="I36" s="3"/>
      <c r="J36" s="3"/>
      <c r="K36" s="3"/>
      <c r="L36" s="3"/>
      <c r="M36" s="3"/>
      <c r="N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2.75">
      <c r="A37" s="1">
        <v>6</v>
      </c>
      <c r="B37" s="16"/>
      <c r="E37" s="16"/>
      <c r="G37" s="3"/>
      <c r="H37" s="3"/>
      <c r="I37" s="3"/>
      <c r="J37" s="3"/>
      <c r="K37" s="3"/>
      <c r="L37" s="3"/>
      <c r="M37" s="3"/>
      <c r="N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2.75">
      <c r="A38" s="1">
        <v>7</v>
      </c>
      <c r="B38" s="16"/>
      <c r="E38" s="16"/>
      <c r="G38" s="3"/>
      <c r="H38" s="3"/>
      <c r="I38" s="3"/>
      <c r="J38" s="3"/>
      <c r="K38" s="3"/>
      <c r="L38" s="3"/>
      <c r="M38" s="3"/>
      <c r="N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2.75">
      <c r="A39" s="1">
        <v>8</v>
      </c>
      <c r="B39" s="16"/>
      <c r="E39" s="16"/>
      <c r="G39" s="3"/>
      <c r="H39" s="3"/>
      <c r="I39" s="3"/>
      <c r="J39" s="3"/>
      <c r="K39" s="3"/>
      <c r="L39" s="3"/>
      <c r="M39" s="3"/>
      <c r="N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2.75">
      <c r="A40" s="1">
        <v>9</v>
      </c>
      <c r="B40" s="16"/>
      <c r="E40" s="16"/>
      <c r="G40" s="3"/>
      <c r="H40" s="3"/>
      <c r="I40" s="3"/>
      <c r="J40" s="3"/>
      <c r="K40" s="3"/>
      <c r="L40" s="3"/>
      <c r="M40" s="3"/>
      <c r="N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2.75">
      <c r="A41" s="1">
        <v>10</v>
      </c>
      <c r="B41" s="16"/>
      <c r="E41" s="16"/>
      <c r="G41" s="3"/>
      <c r="H41" s="3"/>
      <c r="I41" s="3"/>
      <c r="J41" s="3"/>
      <c r="K41" s="3"/>
      <c r="L41" s="3"/>
      <c r="M41" s="3"/>
      <c r="N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2.75">
      <c r="A42" s="1">
        <v>11</v>
      </c>
      <c r="B42" s="16"/>
      <c r="E42" s="16"/>
      <c r="G42" s="3"/>
      <c r="H42" s="3"/>
      <c r="I42" s="3"/>
      <c r="J42" s="3"/>
      <c r="K42" s="3"/>
      <c r="L42" s="3"/>
      <c r="M42" s="3"/>
      <c r="N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2.75">
      <c r="A43" s="1">
        <v>12</v>
      </c>
      <c r="B43" s="16"/>
      <c r="E43" s="16"/>
      <c r="G43" s="3"/>
      <c r="H43" s="3"/>
      <c r="I43" s="3"/>
      <c r="J43" s="3"/>
      <c r="K43" s="3"/>
      <c r="L43" s="3"/>
      <c r="M43" s="3"/>
      <c r="N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2.75">
      <c r="A44" s="1">
        <v>13</v>
      </c>
      <c r="B44" s="16"/>
      <c r="E44" s="16"/>
      <c r="G44" s="3"/>
      <c r="H44" s="3"/>
      <c r="I44" s="3"/>
      <c r="J44" s="3"/>
      <c r="K44" s="3"/>
      <c r="L44" s="3"/>
      <c r="M44" s="3"/>
      <c r="N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2.75">
      <c r="A45" s="1">
        <v>14</v>
      </c>
      <c r="B45" s="16"/>
      <c r="E45" s="16"/>
      <c r="G45" s="3"/>
      <c r="H45" s="3"/>
      <c r="I45" s="3"/>
      <c r="J45" s="3"/>
      <c r="K45" s="3"/>
      <c r="L45" s="3"/>
      <c r="M45" s="3"/>
      <c r="N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2.75">
      <c r="A46" s="1">
        <v>15</v>
      </c>
      <c r="B46" s="17"/>
      <c r="E46" s="17"/>
      <c r="G46" s="3"/>
      <c r="H46" s="3"/>
      <c r="I46" s="3"/>
      <c r="J46" s="3"/>
      <c r="K46" s="3"/>
      <c r="L46" s="3"/>
      <c r="M46" s="3"/>
      <c r="N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5.75">
      <c r="A47" s="1" t="s">
        <v>25</v>
      </c>
      <c r="B47" s="6"/>
      <c r="C47" s="6">
        <f>SUM(C31:C46)-SUM(B31:B46)</f>
        <v>0</v>
      </c>
      <c r="F47" s="6">
        <f>SUM(F31:F46)-SUM(E31:E46)</f>
        <v>0</v>
      </c>
      <c r="G47" s="3"/>
      <c r="H47" s="3"/>
      <c r="I47" s="3"/>
      <c r="J47" s="3"/>
      <c r="K47" s="3"/>
      <c r="L47" s="3"/>
      <c r="M47" s="3"/>
      <c r="N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2.7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2.7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2.7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2.7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2.7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2:37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5:37" ht="12.75"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5:37" ht="12.75"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5:37" ht="12.75"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5:37" ht="12.75"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2:37" ht="12.75">
      <c r="B61" s="27" t="s">
        <v>10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5:37" ht="12.75"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2:37" ht="12.75" customHeight="1" thickBot="1">
      <c r="B63" s="25" t="s">
        <v>11</v>
      </c>
      <c r="C63" s="25"/>
      <c r="D63" s="10"/>
      <c r="E63" s="25" t="s">
        <v>32</v>
      </c>
      <c r="F63" s="25"/>
      <c r="G63" s="9"/>
      <c r="H63" s="25" t="s">
        <v>17</v>
      </c>
      <c r="I63" s="25"/>
      <c r="J63" s="11"/>
      <c r="K63" s="25" t="s">
        <v>76</v>
      </c>
      <c r="L63" s="25"/>
      <c r="M63" s="11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28.5" thickTop="1">
      <c r="A64" s="12" t="s">
        <v>77</v>
      </c>
      <c r="B64" s="14"/>
      <c r="C64" s="15"/>
      <c r="D64" s="3"/>
      <c r="E64" s="14"/>
      <c r="F64" s="15"/>
      <c r="G64" s="3"/>
      <c r="H64" s="14"/>
      <c r="I64" s="15"/>
      <c r="J64" s="3"/>
      <c r="K64" s="14"/>
      <c r="L64" s="15"/>
      <c r="M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2.75">
      <c r="A65" s="1">
        <v>1</v>
      </c>
      <c r="B65" s="16"/>
      <c r="C65" s="3">
        <v>20000</v>
      </c>
      <c r="D65" s="3"/>
      <c r="E65" s="16"/>
      <c r="F65" s="3"/>
      <c r="G65" s="3"/>
      <c r="H65" s="16"/>
      <c r="I65" s="3"/>
      <c r="J65" s="3"/>
      <c r="K65" s="16"/>
      <c r="L65" s="3"/>
      <c r="M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2.75">
      <c r="A66" s="1">
        <v>2</v>
      </c>
      <c r="B66" s="16"/>
      <c r="C66" s="3"/>
      <c r="D66" s="3"/>
      <c r="E66" s="16"/>
      <c r="F66" s="3"/>
      <c r="G66" s="3"/>
      <c r="H66" s="16"/>
      <c r="I66" s="3"/>
      <c r="J66" s="3"/>
      <c r="K66" s="16"/>
      <c r="L66" s="3"/>
      <c r="M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2.75">
      <c r="A67" s="1">
        <v>3</v>
      </c>
      <c r="B67" s="16"/>
      <c r="C67" s="3"/>
      <c r="D67" s="3"/>
      <c r="E67" s="16"/>
      <c r="F67" s="3"/>
      <c r="G67" s="3"/>
      <c r="H67" s="16"/>
      <c r="I67" s="3"/>
      <c r="J67" s="3"/>
      <c r="K67" s="16"/>
      <c r="L67" s="3"/>
      <c r="M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2.75">
      <c r="A68" s="1">
        <v>4</v>
      </c>
      <c r="B68" s="16"/>
      <c r="C68" s="3"/>
      <c r="D68" s="3"/>
      <c r="E68" s="16"/>
      <c r="F68" s="3"/>
      <c r="G68" s="3"/>
      <c r="H68" s="16"/>
      <c r="I68" s="3"/>
      <c r="J68" s="3"/>
      <c r="K68" s="16"/>
      <c r="L68" s="3"/>
      <c r="M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2.75">
      <c r="A69" s="1">
        <v>5</v>
      </c>
      <c r="B69" s="16"/>
      <c r="C69" s="3"/>
      <c r="D69" s="3"/>
      <c r="E69" s="16"/>
      <c r="F69" s="3"/>
      <c r="G69" s="3"/>
      <c r="H69" s="16"/>
      <c r="I69" s="3"/>
      <c r="J69" s="3"/>
      <c r="K69" s="16"/>
      <c r="L69" s="3"/>
      <c r="M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2.75">
      <c r="A70" s="1">
        <v>6</v>
      </c>
      <c r="B70" s="16"/>
      <c r="C70" s="3"/>
      <c r="D70" s="3"/>
      <c r="E70" s="16"/>
      <c r="F70" s="3"/>
      <c r="G70" s="3"/>
      <c r="H70" s="16"/>
      <c r="I70" s="3"/>
      <c r="J70" s="3"/>
      <c r="K70" s="16"/>
      <c r="L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2.75">
      <c r="A71" s="1">
        <v>7</v>
      </c>
      <c r="B71" s="16"/>
      <c r="C71" s="3"/>
      <c r="D71" s="3"/>
      <c r="E71" s="16"/>
      <c r="F71" s="3"/>
      <c r="G71" s="3"/>
      <c r="H71" s="16"/>
      <c r="I71" s="3"/>
      <c r="J71" s="3"/>
      <c r="K71" s="16"/>
      <c r="L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2.75">
      <c r="A72" s="1">
        <v>8</v>
      </c>
      <c r="B72" s="16"/>
      <c r="C72" s="3"/>
      <c r="D72" s="3"/>
      <c r="E72" s="16"/>
      <c r="F72" s="3"/>
      <c r="G72" s="3"/>
      <c r="H72" s="16"/>
      <c r="I72" s="3"/>
      <c r="J72" s="3"/>
      <c r="K72" s="16"/>
      <c r="L72" s="3"/>
      <c r="M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2.75">
      <c r="A73" s="1">
        <v>9</v>
      </c>
      <c r="B73" s="16"/>
      <c r="C73" s="3"/>
      <c r="D73" s="3"/>
      <c r="E73" s="16"/>
      <c r="F73" s="3"/>
      <c r="G73" s="3"/>
      <c r="H73" s="16"/>
      <c r="I73" s="3"/>
      <c r="J73" s="3"/>
      <c r="K73" s="16"/>
      <c r="L73" s="3"/>
      <c r="M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2.75">
      <c r="A74" s="1">
        <v>10</v>
      </c>
      <c r="B74" s="16"/>
      <c r="C74" s="3"/>
      <c r="D74" s="3"/>
      <c r="E74" s="16"/>
      <c r="F74" s="3"/>
      <c r="G74" s="3"/>
      <c r="H74" s="16"/>
      <c r="I74" s="3"/>
      <c r="J74" s="3"/>
      <c r="K74" s="16"/>
      <c r="L74" s="3"/>
      <c r="M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2.75">
      <c r="A75" s="1">
        <v>11</v>
      </c>
      <c r="B75" s="16"/>
      <c r="C75" s="3"/>
      <c r="D75" s="3"/>
      <c r="E75" s="16"/>
      <c r="F75" s="3"/>
      <c r="G75" s="3"/>
      <c r="H75" s="16"/>
      <c r="I75" s="3"/>
      <c r="J75" s="3"/>
      <c r="K75" s="16"/>
      <c r="L75" s="3"/>
      <c r="M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2.75">
      <c r="A76" s="1">
        <v>12</v>
      </c>
      <c r="B76" s="16"/>
      <c r="C76" s="3"/>
      <c r="D76" s="3"/>
      <c r="E76" s="16"/>
      <c r="F76" s="3"/>
      <c r="G76" s="3"/>
      <c r="H76" s="16"/>
      <c r="I76" s="3"/>
      <c r="J76" s="3"/>
      <c r="K76" s="16"/>
      <c r="L76" s="3"/>
      <c r="M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2.75">
      <c r="A77" s="1">
        <v>13</v>
      </c>
      <c r="B77" s="16"/>
      <c r="C77" s="3"/>
      <c r="D77" s="3"/>
      <c r="E77" s="16"/>
      <c r="F77" s="3"/>
      <c r="G77" s="3"/>
      <c r="H77" s="16"/>
      <c r="I77" s="3"/>
      <c r="J77" s="3"/>
      <c r="K77" s="16"/>
      <c r="L77" s="3"/>
      <c r="M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1">
        <v>14</v>
      </c>
      <c r="B78" s="16"/>
      <c r="C78" s="3"/>
      <c r="D78" s="3"/>
      <c r="E78" s="16"/>
      <c r="F78" s="3"/>
      <c r="G78" s="3"/>
      <c r="H78" s="16"/>
      <c r="I78" s="3"/>
      <c r="J78" s="3"/>
      <c r="K78" s="16"/>
      <c r="L78" s="3"/>
      <c r="M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1">
        <v>15</v>
      </c>
      <c r="B79" s="17"/>
      <c r="C79" s="3"/>
      <c r="D79" s="3"/>
      <c r="E79" s="17"/>
      <c r="F79" s="3"/>
      <c r="G79" s="3"/>
      <c r="H79" s="17"/>
      <c r="I79" s="3"/>
      <c r="J79" s="3"/>
      <c r="K79" s="17"/>
      <c r="L79" s="3"/>
      <c r="M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5.75">
      <c r="A80" s="1" t="s">
        <v>25</v>
      </c>
      <c r="B80" s="6"/>
      <c r="C80" s="6">
        <f>SUM(C64:C79)-SUM(B64:B79)</f>
        <v>20000</v>
      </c>
      <c r="D80" s="6"/>
      <c r="E80" s="6"/>
      <c r="F80" s="6">
        <f>SUM(F64:F79)-SUM(E64:E79)</f>
        <v>0</v>
      </c>
      <c r="G80" s="6"/>
      <c r="H80" s="6">
        <f>SUM(H65:H79)-SUM(I65:I79)</f>
        <v>0</v>
      </c>
      <c r="I80" s="6"/>
      <c r="J80" s="6"/>
      <c r="K80" s="6"/>
      <c r="L80" s="6">
        <f>SUM(L64:L79)-SUM(K64:K79)</f>
        <v>0</v>
      </c>
      <c r="M80" s="6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5:37" ht="12.75"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ht="25.5" customHeight="1" thickBot="1">
      <c r="B84" s="25" t="s">
        <v>12</v>
      </c>
      <c r="C84" s="25"/>
      <c r="D84" s="11"/>
      <c r="E84" s="25" t="s">
        <v>19</v>
      </c>
      <c r="F84" s="25"/>
      <c r="G84" s="11"/>
      <c r="H84" s="25" t="s">
        <v>20</v>
      </c>
      <c r="I84" s="25"/>
      <c r="J84" s="11"/>
      <c r="K84" s="25" t="s">
        <v>22</v>
      </c>
      <c r="L84" s="25"/>
      <c r="N84" s="25" t="s">
        <v>24</v>
      </c>
      <c r="O84" s="25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28.5" thickTop="1">
      <c r="A85" s="12" t="s">
        <v>77</v>
      </c>
      <c r="B85" s="14"/>
      <c r="C85" s="15"/>
      <c r="D85" s="3"/>
      <c r="E85" s="14"/>
      <c r="F85" s="15"/>
      <c r="G85" s="3"/>
      <c r="H85" s="14"/>
      <c r="I85" s="15"/>
      <c r="J85" s="3"/>
      <c r="K85" s="14"/>
      <c r="L85" s="15"/>
      <c r="N85" s="14">
        <v>0</v>
      </c>
      <c r="O85" s="15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1">
        <v>1</v>
      </c>
      <c r="B86" s="16"/>
      <c r="C86" s="3"/>
      <c r="D86" s="3"/>
      <c r="E86" s="16"/>
      <c r="F86" s="3"/>
      <c r="G86" s="3"/>
      <c r="H86" s="16"/>
      <c r="I86" s="3"/>
      <c r="J86" s="3"/>
      <c r="K86" s="16"/>
      <c r="L86" s="3"/>
      <c r="N86" s="1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1">
        <v>2</v>
      </c>
      <c r="B87" s="16"/>
      <c r="C87" s="3"/>
      <c r="D87" s="3"/>
      <c r="E87" s="16"/>
      <c r="F87" s="3"/>
      <c r="G87" s="3"/>
      <c r="H87" s="16"/>
      <c r="I87" s="3"/>
      <c r="J87" s="3"/>
      <c r="K87" s="16"/>
      <c r="L87" s="3"/>
      <c r="N87" s="16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1">
        <v>3</v>
      </c>
      <c r="B88" s="16"/>
      <c r="C88" s="3"/>
      <c r="D88" s="3"/>
      <c r="E88" s="16"/>
      <c r="F88" s="3"/>
      <c r="G88" s="3"/>
      <c r="H88" s="16"/>
      <c r="I88" s="3"/>
      <c r="J88" s="3"/>
      <c r="K88" s="16"/>
      <c r="L88" s="3"/>
      <c r="N88" s="1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1">
        <v>4</v>
      </c>
      <c r="B89" s="16"/>
      <c r="C89" s="3"/>
      <c r="D89" s="3"/>
      <c r="E89" s="16"/>
      <c r="F89" s="3"/>
      <c r="G89" s="3"/>
      <c r="H89" s="16"/>
      <c r="I89" s="3"/>
      <c r="J89" s="3"/>
      <c r="K89" s="16"/>
      <c r="L89" s="3"/>
      <c r="N89" s="16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1">
        <v>5</v>
      </c>
      <c r="B90" s="16"/>
      <c r="C90" s="3"/>
      <c r="D90" s="3"/>
      <c r="E90" s="16"/>
      <c r="F90" s="3"/>
      <c r="G90" s="3"/>
      <c r="H90" s="16"/>
      <c r="I90" s="3"/>
      <c r="J90" s="3"/>
      <c r="K90" s="16"/>
      <c r="L90" s="3"/>
      <c r="N90" s="16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1">
        <v>6</v>
      </c>
      <c r="B91" s="16"/>
      <c r="C91" s="3"/>
      <c r="D91" s="3"/>
      <c r="E91" s="16"/>
      <c r="F91" s="3"/>
      <c r="G91" s="3"/>
      <c r="H91" s="16"/>
      <c r="I91" s="3"/>
      <c r="J91" s="3"/>
      <c r="K91" s="16"/>
      <c r="L91" s="3"/>
      <c r="N91" s="16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15" ht="12.75">
      <c r="A92" s="1">
        <v>7</v>
      </c>
      <c r="B92" s="16"/>
      <c r="C92" s="3"/>
      <c r="D92" s="3"/>
      <c r="E92" s="16"/>
      <c r="F92" s="3"/>
      <c r="G92" s="3"/>
      <c r="H92" s="16"/>
      <c r="I92" s="3"/>
      <c r="J92" s="3"/>
      <c r="K92" s="16"/>
      <c r="L92" s="3"/>
      <c r="N92" s="16"/>
      <c r="O92" s="3"/>
    </row>
    <row r="93" spans="1:15" ht="12.75">
      <c r="A93" s="1">
        <v>8</v>
      </c>
      <c r="B93" s="16"/>
      <c r="C93" s="3"/>
      <c r="D93" s="3"/>
      <c r="E93" s="16"/>
      <c r="F93" s="3"/>
      <c r="G93" s="3"/>
      <c r="H93" s="16"/>
      <c r="I93" s="3"/>
      <c r="J93" s="3"/>
      <c r="K93" s="16"/>
      <c r="L93" s="3"/>
      <c r="N93" s="16"/>
      <c r="O93" s="3"/>
    </row>
    <row r="94" spans="1:15" ht="12.75">
      <c r="A94" s="1">
        <v>9</v>
      </c>
      <c r="B94" s="16"/>
      <c r="C94" s="3"/>
      <c r="D94" s="3"/>
      <c r="E94" s="16"/>
      <c r="F94" s="3"/>
      <c r="G94" s="3"/>
      <c r="H94" s="16"/>
      <c r="I94" s="3"/>
      <c r="J94" s="3"/>
      <c r="K94" s="16"/>
      <c r="L94" s="3"/>
      <c r="N94" s="16"/>
      <c r="O94" s="3"/>
    </row>
    <row r="95" spans="1:15" ht="12.75">
      <c r="A95" s="1">
        <v>10</v>
      </c>
      <c r="B95" s="16"/>
      <c r="C95" s="3"/>
      <c r="D95" s="3"/>
      <c r="E95" s="16"/>
      <c r="F95" s="3"/>
      <c r="G95" s="3"/>
      <c r="H95" s="16"/>
      <c r="I95" s="3"/>
      <c r="J95" s="3"/>
      <c r="K95" s="16"/>
      <c r="L95" s="3"/>
      <c r="N95" s="16"/>
      <c r="O95" s="3"/>
    </row>
    <row r="96" spans="1:15" ht="12.75">
      <c r="A96" s="1">
        <v>11</v>
      </c>
      <c r="B96" s="16"/>
      <c r="C96" s="3"/>
      <c r="D96" s="3"/>
      <c r="E96" s="16"/>
      <c r="F96" s="3"/>
      <c r="G96" s="3"/>
      <c r="H96" s="16"/>
      <c r="I96" s="3"/>
      <c r="J96" s="3"/>
      <c r="K96" s="16"/>
      <c r="L96" s="3"/>
      <c r="N96" s="16"/>
      <c r="O96" s="3"/>
    </row>
    <row r="97" spans="1:15" ht="12.75">
      <c r="A97" s="1">
        <v>12</v>
      </c>
      <c r="B97" s="16"/>
      <c r="C97" s="3"/>
      <c r="D97" s="3"/>
      <c r="E97" s="16"/>
      <c r="F97" s="3"/>
      <c r="G97" s="3"/>
      <c r="H97" s="16"/>
      <c r="I97" s="3"/>
      <c r="J97" s="3"/>
      <c r="K97" s="16"/>
      <c r="L97" s="3"/>
      <c r="N97" s="16"/>
      <c r="O97" s="3"/>
    </row>
    <row r="98" spans="1:15" ht="12.75">
      <c r="A98" s="1">
        <v>13</v>
      </c>
      <c r="B98" s="16"/>
      <c r="C98" s="3"/>
      <c r="D98" s="3"/>
      <c r="E98" s="16"/>
      <c r="F98" s="3"/>
      <c r="G98" s="3"/>
      <c r="H98" s="16"/>
      <c r="I98" s="3"/>
      <c r="J98" s="3"/>
      <c r="K98" s="16"/>
      <c r="L98" s="3"/>
      <c r="N98" s="16"/>
      <c r="O98" s="3"/>
    </row>
    <row r="99" spans="1:15" ht="12.75">
      <c r="A99" s="1">
        <v>14</v>
      </c>
      <c r="B99" s="16"/>
      <c r="C99" s="3"/>
      <c r="D99" s="3"/>
      <c r="E99" s="16"/>
      <c r="F99" s="3"/>
      <c r="G99" s="3"/>
      <c r="H99" s="16"/>
      <c r="I99" s="3"/>
      <c r="J99" s="3"/>
      <c r="K99" s="16"/>
      <c r="L99" s="3"/>
      <c r="N99" s="16"/>
      <c r="O99" s="3"/>
    </row>
    <row r="100" spans="1:15" ht="12.75">
      <c r="A100" s="1">
        <v>15</v>
      </c>
      <c r="B100" s="17"/>
      <c r="C100" s="3"/>
      <c r="D100" s="3"/>
      <c r="E100" s="17"/>
      <c r="F100" s="3"/>
      <c r="G100" s="3"/>
      <c r="H100" s="17"/>
      <c r="I100" s="3"/>
      <c r="J100" s="3"/>
      <c r="K100" s="17"/>
      <c r="L100" s="3"/>
      <c r="N100" s="17"/>
      <c r="O100" s="3"/>
    </row>
    <row r="101" spans="1:15" ht="15.75">
      <c r="A101" s="1" t="s">
        <v>25</v>
      </c>
      <c r="B101" s="6">
        <f>SUM(B86:B100)-SUM(C86:C100)</f>
        <v>0</v>
      </c>
      <c r="C101" s="6"/>
      <c r="D101" s="6"/>
      <c r="E101" s="6">
        <f>SUM(E86:E100)-SUM(F86:F100)</f>
        <v>0</v>
      </c>
      <c r="F101" s="6"/>
      <c r="G101" s="6"/>
      <c r="H101" s="6">
        <f>SUM(H86:H100)-SUM(I86:I100)</f>
        <v>0</v>
      </c>
      <c r="I101" s="6"/>
      <c r="J101" s="6"/>
      <c r="K101" s="6">
        <f>SUM(K86:K100)-SUM(L86:L100)</f>
        <v>0</v>
      </c>
      <c r="L101" s="6"/>
      <c r="N101" s="6">
        <f>SUM(N86:N100)-SUM(O86:O100)</f>
        <v>0</v>
      </c>
      <c r="O101" s="6"/>
    </row>
    <row r="102" spans="1:1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</sheetData>
  <sheetProtection/>
  <mergeCells count="18">
    <mergeCell ref="N84:O84"/>
    <mergeCell ref="E30:F30"/>
    <mergeCell ref="B30:C30"/>
    <mergeCell ref="B63:C63"/>
    <mergeCell ref="E63:F63"/>
    <mergeCell ref="H63:I63"/>
    <mergeCell ref="K63:L63"/>
    <mergeCell ref="B61:O61"/>
    <mergeCell ref="B84:C84"/>
    <mergeCell ref="E84:F84"/>
    <mergeCell ref="B5:L5"/>
    <mergeCell ref="B7:C7"/>
    <mergeCell ref="E7:F7"/>
    <mergeCell ref="H7:I7"/>
    <mergeCell ref="K7:L7"/>
    <mergeCell ref="H84:I84"/>
    <mergeCell ref="K84:L84"/>
    <mergeCell ref="B28:F28"/>
  </mergeCells>
  <printOptions gridLines="1"/>
  <pageMargins left="0.75" right="0.75" top="1" bottom="1" header="0.5" footer="0.5"/>
  <pageSetup fitToHeight="1" fitToWidth="1" horizontalDpi="300" verticalDpi="300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zoomScale="150" zoomScaleNormal="150" zoomScalePageLayoutView="0" workbookViewId="0" topLeftCell="A1">
      <selection activeCell="K33" sqref="K33"/>
    </sheetView>
  </sheetViews>
  <sheetFormatPr defaultColWidth="8.8515625" defaultRowHeight="12.75"/>
  <sheetData>
    <row r="1" ht="12.75">
      <c r="A1" s="2" t="str">
        <f>Transactions!A1</f>
        <v>Acct 201</v>
      </c>
    </row>
    <row r="2" ht="12.75">
      <c r="A2" s="2" t="s">
        <v>7</v>
      </c>
    </row>
    <row r="3" ht="12.75">
      <c r="A3" s="2" t="s">
        <v>61</v>
      </c>
    </row>
    <row r="4" ht="12.75">
      <c r="A4" s="2"/>
    </row>
    <row r="5" ht="12.75">
      <c r="A5" s="2"/>
    </row>
    <row r="6" ht="12.75">
      <c r="A6" s="2" t="s">
        <v>67</v>
      </c>
    </row>
    <row r="8" ht="12.75">
      <c r="A8" s="4" t="s">
        <v>26</v>
      </c>
    </row>
    <row r="9" spans="2:7" ht="12.75">
      <c r="B9" t="s">
        <v>28</v>
      </c>
      <c r="G9" s="3"/>
    </row>
    <row r="11" spans="2:9" ht="12.75">
      <c r="B11" t="s">
        <v>29</v>
      </c>
      <c r="G11" s="3"/>
      <c r="I11" s="8">
        <f>SUM(I9)</f>
        <v>0</v>
      </c>
    </row>
    <row r="13" ht="12.75">
      <c r="A13" s="4" t="s">
        <v>27</v>
      </c>
    </row>
    <row r="14" spans="2:5" ht="12.75">
      <c r="B14" t="s">
        <v>12</v>
      </c>
      <c r="E14" s="3"/>
    </row>
    <row r="15" spans="2:5" ht="12.75">
      <c r="B15" t="s">
        <v>19</v>
      </c>
      <c r="E15" s="3"/>
    </row>
    <row r="16" spans="2:5" ht="12.75">
      <c r="B16" t="s">
        <v>20</v>
      </c>
      <c r="E16" s="3"/>
    </row>
    <row r="17" spans="2:5" ht="12.75">
      <c r="B17" t="s">
        <v>22</v>
      </c>
      <c r="E17" s="3"/>
    </row>
    <row r="18" spans="2:5" ht="12.75">
      <c r="B18" t="s">
        <v>24</v>
      </c>
      <c r="E18" s="3"/>
    </row>
    <row r="19" spans="2:9" ht="12.75">
      <c r="B19" t="s">
        <v>30</v>
      </c>
      <c r="G19" s="8"/>
      <c r="I19" s="22">
        <f>SUM(G14:G18)</f>
        <v>0</v>
      </c>
    </row>
    <row r="21" spans="1:9" ht="12.75">
      <c r="A21" s="4" t="s">
        <v>31</v>
      </c>
      <c r="I21" s="8">
        <f>I11-I19</f>
        <v>0</v>
      </c>
    </row>
    <row r="25" ht="12.75">
      <c r="A25" s="2" t="s">
        <v>68</v>
      </c>
    </row>
    <row r="27" spans="6:9" ht="27.75">
      <c r="F27" s="9" t="s">
        <v>11</v>
      </c>
      <c r="G27" s="9"/>
      <c r="H27" s="9" t="s">
        <v>32</v>
      </c>
      <c r="I27" s="5"/>
    </row>
    <row r="29" spans="1:8" ht="12.75">
      <c r="A29" s="4" t="s">
        <v>69</v>
      </c>
      <c r="F29" s="3">
        <v>0</v>
      </c>
      <c r="G29" s="3"/>
      <c r="H29" s="3">
        <v>0</v>
      </c>
    </row>
    <row r="30" spans="1:8" ht="12.75">
      <c r="A30" t="s">
        <v>33</v>
      </c>
      <c r="F30" s="3"/>
      <c r="G30" s="3"/>
      <c r="H30" s="3"/>
    </row>
    <row r="31" spans="1:8" ht="12.75">
      <c r="A31" t="s">
        <v>34</v>
      </c>
      <c r="F31" s="3"/>
      <c r="G31" s="3"/>
      <c r="H31" s="3"/>
    </row>
    <row r="32" spans="1:8" ht="12.75">
      <c r="A32" t="s">
        <v>35</v>
      </c>
      <c r="F32" s="3"/>
      <c r="G32" s="3"/>
      <c r="H32" s="3"/>
    </row>
    <row r="33" spans="1:8" ht="15.75">
      <c r="A33" s="4" t="s">
        <v>70</v>
      </c>
      <c r="F33" s="6">
        <f>SUM(F29:F32)</f>
        <v>0</v>
      </c>
      <c r="G33" s="3"/>
      <c r="H33" s="6">
        <f>SUM(H29:H32)</f>
        <v>0</v>
      </c>
    </row>
    <row r="34" spans="6:8" ht="12.75">
      <c r="F34" s="3"/>
      <c r="G34" s="3"/>
      <c r="H34" s="3"/>
    </row>
    <row r="35" spans="6:8" ht="12.75">
      <c r="F35" s="3"/>
      <c r="G35" s="3"/>
      <c r="H35" s="3"/>
    </row>
    <row r="36" spans="1:8" ht="12.75">
      <c r="A36" s="2" t="s">
        <v>71</v>
      </c>
      <c r="F36" s="3"/>
      <c r="G36" s="3"/>
      <c r="H36" s="3"/>
    </row>
    <row r="37" spans="6:8" ht="12.75">
      <c r="F37" s="3"/>
      <c r="G37" s="3"/>
      <c r="H37" s="3"/>
    </row>
    <row r="38" spans="6:8" ht="12.75">
      <c r="F38" s="3"/>
      <c r="G38" s="3"/>
      <c r="H38" s="3"/>
    </row>
    <row r="39" spans="1:8" ht="12.75">
      <c r="A39" s="4" t="s">
        <v>0</v>
      </c>
      <c r="F39" s="3"/>
      <c r="G39" s="3"/>
      <c r="H39" s="3"/>
    </row>
    <row r="40" spans="6:8" ht="12.75">
      <c r="F40" s="3"/>
      <c r="G40" s="3"/>
      <c r="H40" s="3"/>
    </row>
    <row r="41" spans="2:8" ht="12.75">
      <c r="B41" t="s">
        <v>8</v>
      </c>
      <c r="F41" s="3"/>
      <c r="G41" s="3"/>
      <c r="H41" s="3"/>
    </row>
    <row r="42" spans="2:8" ht="12.75">
      <c r="B42" t="s">
        <v>13</v>
      </c>
      <c r="F42" s="3"/>
      <c r="G42" s="3"/>
      <c r="H42" s="3"/>
    </row>
    <row r="43" spans="2:8" ht="12.75">
      <c r="B43" t="s">
        <v>15</v>
      </c>
      <c r="F43" s="3"/>
      <c r="G43" s="3"/>
      <c r="H43" s="3"/>
    </row>
    <row r="44" spans="2:8" ht="12.75">
      <c r="B44" t="s">
        <v>16</v>
      </c>
      <c r="F44" s="3"/>
      <c r="G44" s="3"/>
      <c r="H44" s="3"/>
    </row>
    <row r="45" spans="6:8" ht="12.75">
      <c r="F45" s="3"/>
      <c r="G45" s="3"/>
      <c r="H45" s="3"/>
    </row>
    <row r="46" spans="2:8" ht="15.75">
      <c r="B46" s="4" t="s">
        <v>36</v>
      </c>
      <c r="F46" s="23">
        <f>SUM(F41:F44)</f>
        <v>0</v>
      </c>
      <c r="G46" s="3"/>
      <c r="H46" s="3"/>
    </row>
    <row r="47" spans="6:8" ht="12.75">
      <c r="F47" s="3"/>
      <c r="G47" s="3"/>
      <c r="H47" s="3"/>
    </row>
    <row r="48" spans="1:8" ht="12.75">
      <c r="A48" s="4" t="s">
        <v>9</v>
      </c>
      <c r="F48" s="3"/>
      <c r="G48" s="3"/>
      <c r="H48" s="3"/>
    </row>
    <row r="49" spans="6:8" ht="12.75">
      <c r="F49" s="3"/>
      <c r="G49" s="3"/>
      <c r="H49" s="3"/>
    </row>
    <row r="50" spans="2:8" ht="12.75">
      <c r="B50" t="s">
        <v>14</v>
      </c>
      <c r="F50" s="3"/>
      <c r="G50" s="3"/>
      <c r="H50" s="3"/>
    </row>
    <row r="51" spans="2:8" ht="12.75">
      <c r="B51" t="s">
        <v>81</v>
      </c>
      <c r="F51" s="3"/>
      <c r="G51" s="3"/>
      <c r="H51" s="3"/>
    </row>
    <row r="52" spans="2:8" ht="15.75">
      <c r="B52" s="4" t="s">
        <v>37</v>
      </c>
      <c r="F52" s="23">
        <f>SUM(F50:F51)</f>
        <v>0</v>
      </c>
      <c r="G52" s="3"/>
      <c r="H52" s="3"/>
    </row>
    <row r="53" spans="6:8" ht="12.75">
      <c r="F53" s="3"/>
      <c r="G53" s="3"/>
      <c r="H53" s="3"/>
    </row>
    <row r="54" spans="6:8" ht="12.75">
      <c r="F54" s="3"/>
      <c r="G54" s="3"/>
      <c r="H54" s="3"/>
    </row>
    <row r="55" spans="1:8" ht="12.75">
      <c r="A55" s="4" t="s">
        <v>10</v>
      </c>
      <c r="B55" s="4"/>
      <c r="F55" s="3"/>
      <c r="G55" s="3"/>
      <c r="H55" s="3"/>
    </row>
    <row r="57" spans="2:6" ht="12.75">
      <c r="B57" t="s">
        <v>11</v>
      </c>
      <c r="F57" s="3"/>
    </row>
    <row r="58" spans="2:6" ht="12.75">
      <c r="B58" t="s">
        <v>32</v>
      </c>
      <c r="F58" s="3"/>
    </row>
    <row r="59" spans="2:6" ht="12.75">
      <c r="B59" s="4" t="s">
        <v>38</v>
      </c>
      <c r="F59" s="7">
        <f>SUM(F57:F58)</f>
        <v>0</v>
      </c>
    </row>
    <row r="61" spans="2:6" ht="15.75">
      <c r="B61" s="4" t="s">
        <v>39</v>
      </c>
      <c r="F61" s="6"/>
    </row>
    <row r="64" ht="12.75">
      <c r="A64" s="2" t="s">
        <v>72</v>
      </c>
    </row>
    <row r="66" ht="12.75">
      <c r="A66" s="4" t="s">
        <v>48</v>
      </c>
    </row>
    <row r="67" spans="1:6" ht="12.75">
      <c r="A67" t="s">
        <v>40</v>
      </c>
      <c r="F67" s="3"/>
    </row>
    <row r="68" ht="12.75">
      <c r="A68" t="s">
        <v>41</v>
      </c>
    </row>
    <row r="69" ht="12.75">
      <c r="A69" t="s">
        <v>42</v>
      </c>
    </row>
    <row r="70" ht="12.75">
      <c r="B70" t="s">
        <v>45</v>
      </c>
    </row>
    <row r="71" spans="2:6" ht="12.75">
      <c r="B71" t="s">
        <v>44</v>
      </c>
      <c r="F71" s="3"/>
    </row>
    <row r="72" spans="2:6" ht="12.75">
      <c r="B72" t="s">
        <v>43</v>
      </c>
      <c r="F72" s="3"/>
    </row>
    <row r="73" spans="2:6" ht="12.75">
      <c r="B73" t="s">
        <v>46</v>
      </c>
      <c r="F73" s="3"/>
    </row>
    <row r="74" spans="1:7" ht="12.75">
      <c r="A74" s="4" t="s">
        <v>47</v>
      </c>
      <c r="G74" s="13"/>
    </row>
    <row r="76" ht="12.75">
      <c r="A76" s="4" t="s">
        <v>49</v>
      </c>
    </row>
    <row r="77" spans="1:6" ht="12.75">
      <c r="A77" t="s">
        <v>50</v>
      </c>
      <c r="F77" s="3"/>
    </row>
    <row r="78" spans="1:7" ht="12.75">
      <c r="A78" s="4" t="s">
        <v>51</v>
      </c>
      <c r="G78" s="13"/>
    </row>
    <row r="80" ht="12.75">
      <c r="A80" s="4" t="s">
        <v>52</v>
      </c>
    </row>
    <row r="81" spans="1:6" ht="12.75">
      <c r="A81" t="s">
        <v>53</v>
      </c>
      <c r="F81" s="3"/>
    </row>
    <row r="82" spans="1:6" ht="12.75">
      <c r="A82" t="s">
        <v>54</v>
      </c>
      <c r="F82" s="3"/>
    </row>
    <row r="83" spans="1:6" ht="12.75">
      <c r="A83" t="s">
        <v>55</v>
      </c>
      <c r="F83" s="3"/>
    </row>
    <row r="84" spans="1:7" ht="12.75">
      <c r="A84" s="4" t="s">
        <v>56</v>
      </c>
      <c r="G84" s="3"/>
    </row>
    <row r="86" spans="1:7" ht="12.75">
      <c r="A86" s="4" t="s">
        <v>57</v>
      </c>
      <c r="G86" s="3"/>
    </row>
    <row r="87" spans="1:7" ht="12.75">
      <c r="A87" s="4" t="s">
        <v>58</v>
      </c>
      <c r="G87" s="3"/>
    </row>
    <row r="88" spans="1:7" ht="15.75">
      <c r="A88" s="4" t="s">
        <v>59</v>
      </c>
      <c r="G88" s="6"/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77"/>
  <rowBreaks count="3" manualBreakCount="3">
    <brk id="22" max="255" man="1"/>
    <brk id="34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Dalton</dc:creator>
  <cp:keywords/>
  <dc:description/>
  <cp:lastModifiedBy>Microsoft Office User</cp:lastModifiedBy>
  <cp:lastPrinted>2023-02-12T16:42:35Z</cp:lastPrinted>
  <dcterms:created xsi:type="dcterms:W3CDTF">2000-06-05T14:57:26Z</dcterms:created>
  <dcterms:modified xsi:type="dcterms:W3CDTF">2023-02-25T19:38:20Z</dcterms:modified>
  <cp:category/>
  <cp:version/>
  <cp:contentType/>
  <cp:contentStatus/>
</cp:coreProperties>
</file>